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65" windowWidth="15120" windowHeight="7050"/>
  </bookViews>
  <sheets>
    <sheet name="Лист4" sheetId="4" r:id="rId1"/>
  </sheets>
  <calcPr calcId="144525"/>
</workbook>
</file>

<file path=xl/calcChain.xml><?xml version="1.0" encoding="utf-8"?>
<calcChain xmlns="http://schemas.openxmlformats.org/spreadsheetml/2006/main">
  <c r="D25" i="4" l="1"/>
  <c r="D26" i="4"/>
  <c r="D14" i="4" l="1"/>
  <c r="D21" i="4" l="1"/>
  <c r="D10" i="4" l="1"/>
  <c r="D12" i="4"/>
  <c r="D17" i="4"/>
  <c r="D19" i="4"/>
  <c r="D23" i="4"/>
  <c r="D24" i="4"/>
  <c r="D7" i="4" l="1"/>
  <c r="D11" i="4" l="1"/>
  <c r="D6" i="4"/>
  <c r="D20" i="4"/>
  <c r="D13" i="4"/>
  <c r="D5" i="4" l="1"/>
  <c r="D18" i="4"/>
  <c r="D15" i="4"/>
  <c r="B22" i="4" l="1"/>
  <c r="D16" i="4"/>
  <c r="D9" i="4" l="1"/>
  <c r="C22" i="4" l="1"/>
  <c r="D8" i="4"/>
</calcChain>
</file>

<file path=xl/sharedStrings.xml><?xml version="1.0" encoding="utf-8"?>
<sst xmlns="http://schemas.openxmlformats.org/spreadsheetml/2006/main" count="31" uniqueCount="27">
  <si>
    <t>ИТОГО ДОХОДОВ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</si>
  <si>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</si>
  <si>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</si>
  <si>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</si>
  <si>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</si>
  <si>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</si>
  <si>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Физическая культура и спорт</t>
  </si>
  <si>
    <t>ИТОГО РАСХОДОВ</t>
  </si>
  <si>
    <t xml:space="preserve">СВЕДЕНИЯ О ХОДЕ ИСПОЛНЕНИЯ БЮДЖЕТА </t>
  </si>
  <si>
    <t>Наименование показателя</t>
  </si>
  <si>
    <t>Уточненный план на год</t>
  </si>
  <si>
    <t>% исполнения</t>
  </si>
  <si>
    <t>Доходы налоговые и неналоговые</t>
  </si>
  <si>
    <t>Безвозмездные поступления</t>
  </si>
  <si>
    <t>в т.ч. оплата труда и начисления на оплату труда</t>
  </si>
  <si>
    <t>Культура, кинематография и средства массовой информации</t>
  </si>
  <si>
    <t>Профицит (+), дефицит (-)</t>
  </si>
  <si>
    <t>сельского поселения</t>
  </si>
  <si>
    <t>В.В.Ворфоломеева</t>
  </si>
  <si>
    <t>Глава Русско-Буйловского</t>
  </si>
  <si>
    <t>Обслущивание государственного и муниципального долга</t>
  </si>
  <si>
    <t>Дорожная деятельность</t>
  </si>
  <si>
    <t>Численность муниципальных служащих за 3 квартал 2023 года</t>
  </si>
  <si>
    <t>Исполнено за 3 кв. 2023 г.</t>
  </si>
  <si>
    <t>РУССКО-БУЙЛОВСКОГО СЕЛЬСКОГО ПОСЕЛЕНИЯ ПАЛОВСКОГО МУНИЦИПАЛЬНОГО РАЙОНА ВОРОНЕЖСКОЙ ОБЛАСТИ НА 1 октября 2023 ГОДА.</t>
  </si>
  <si>
    <t>Численность работников ОМСУ администрации технический и обслуживающий  персонал  за 3 квартал 2023 года</t>
  </si>
  <si>
    <t>Расходы на оплату труда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</si>
</sst>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horizontal="right"/>
    </xf>
    <xf numFmtId="0" fontId="1" fillId="0" borderId="4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1" fillId="0" borderId="2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justify"/>
    </xf>
    <xf numFmtId="0" fontId="6" fillId="0" borderId="0" xfId="0" applyFont="1" applyAlignment="1">
      <alignment horizontal="justify"/>
    </xf>
    <xf numFmtId="0" fontId="2" fillId="0" borderId="3" xfId="0" applyFont="1" applyBorder="1" applyAlignment="1">
      <alignment horizontal="center" vertical="top" wrapText="1"/>
    </xf>
    <xf numFmtId="164" fontId="3" fillId="0" borderId="4" xfId="0" applyNumberFormat="1" applyFont="1" applyBorder="1" applyAlignment="1">
      <alignment horizontal="center" vertical="top" wrapText="1"/>
    </xf>
    <xf numFmtId="2" fontId="3" fillId="0" borderId="4" xfId="0" applyNumberFormat="1" applyFont="1" applyBorder="1" applyAlignment="1">
      <alignment horizontal="center" vertical="top" wrapText="1"/>
    </xf>
    <xf numFmtId="164" fontId="1" fillId="0" borderId="4" xfId="0" applyNumberFormat="1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1" fillId="0" borderId="1" xfId="0" applyFont="1" applyBorder="1" applyAlignment="1">
      <alignment horizontal="left" vertical="top"/>
    </xf>
    <xf numFmtId="164" fontId="3" fillId="0" borderId="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abSelected="1" topLeftCell="A10" workbookViewId="0">
      <selection activeCell="J24" sqref="J24"/>
    </sheetView>
  </sheetViews>
  <sheetFormatPr defaultRowHeight="15" x14ac:dyDescent="0.25"/>
  <cols>
    <col min="1" max="1" width="36.5703125" customWidth="1"/>
    <col min="2" max="2" width="22.140625" customWidth="1"/>
    <col min="3" max="3" width="19.7109375" customWidth="1"/>
    <col min="4" max="4" width="12.5703125" customWidth="1"/>
  </cols>
  <sheetData>
    <row r="1" spans="1:4" x14ac:dyDescent="0.25">
      <c r="A1" s="17" t="s">
        <v>8</v>
      </c>
      <c r="B1" s="17"/>
      <c r="C1" s="17"/>
      <c r="D1" s="17"/>
    </row>
    <row r="2" spans="1:4" ht="32.25" customHeight="1" x14ac:dyDescent="0.25">
      <c r="A2" s="18" t="s">
        <v>24</v>
      </c>
      <c r="B2" s="18"/>
      <c r="C2" s="18"/>
      <c r="D2" s="18"/>
    </row>
    <row r="3" spans="1:4" ht="15.75" thickBot="1" x14ac:dyDescent="0.3">
      <c r="A3" s="3"/>
    </row>
    <row r="4" spans="1:4" ht="33" customHeight="1" thickBot="1" x14ac:dyDescent="0.3">
      <c r="A4" s="4" t="s">
        <v>9</v>
      </c>
      <c r="B4" s="5" t="s">
        <v>10</v>
      </c>
      <c r="C4" s="5" t="s">
        <v>23</v>
      </c>
      <c r="D4" s="13" t="s">
        <v>11</v>
      </c>
    </row>
    <row r="5" spans="1:4" ht="18.75" customHeight="1" thickBot="1" x14ac:dyDescent="0.3">
      <c r="A5" s="6" t="s">
        <v>0</v>
      </c>
      <c r="B5" s="7">
        <v>240010</v>
      </c>
      <c r="C5" s="14">
        <v>-1463.6</v>
      </c>
      <c r="D5" s="14">
        <f>SUM(C5/B5*100)</f>
        <v>-0.60980792466980538</v>
      </c>
    </row>
    <row r="6" spans="1:4" ht="18.75" customHeight="1" thickBot="1" x14ac:dyDescent="0.3">
      <c r="A6" s="8" t="s">
        <v>12</v>
      </c>
      <c r="B6" s="2">
        <v>19192.2</v>
      </c>
      <c r="C6" s="2">
        <v>-5633.8</v>
      </c>
      <c r="D6" s="14">
        <f t="shared" ref="D6:D26" si="0">SUM(C6/B6*100)</f>
        <v>-29.354633653254968</v>
      </c>
    </row>
    <row r="7" spans="1:4" ht="20.25" customHeight="1" thickBot="1" x14ac:dyDescent="0.3">
      <c r="A7" s="8" t="s">
        <v>13</v>
      </c>
      <c r="B7" s="2">
        <v>4817.8</v>
      </c>
      <c r="C7" s="2">
        <v>4170.2</v>
      </c>
      <c r="D7" s="14">
        <f t="shared" si="0"/>
        <v>86.558180082195193</v>
      </c>
    </row>
    <row r="8" spans="1:4" ht="18.75" customHeight="1" thickBot="1" x14ac:dyDescent="0.3">
      <c r="A8" s="6" t="s">
        <v>7</v>
      </c>
      <c r="B8" s="14">
        <v>41193.599999999999</v>
      </c>
      <c r="C8" s="7">
        <v>17284.400000000001</v>
      </c>
      <c r="D8" s="14">
        <f t="shared" si="0"/>
        <v>41.958945078847201</v>
      </c>
    </row>
    <row r="9" spans="1:4" ht="23.25" customHeight="1" thickBot="1" x14ac:dyDescent="0.3">
      <c r="A9" s="9" t="s">
        <v>1</v>
      </c>
      <c r="B9" s="14">
        <v>8304.7999999999993</v>
      </c>
      <c r="C9" s="14">
        <v>4569.8999999999996</v>
      </c>
      <c r="D9" s="14">
        <f t="shared" si="0"/>
        <v>55.027213177921212</v>
      </c>
    </row>
    <row r="10" spans="1:4" ht="31.5" customHeight="1" thickBot="1" x14ac:dyDescent="0.3">
      <c r="A10" s="8" t="s">
        <v>14</v>
      </c>
      <c r="B10" s="16">
        <v>3644</v>
      </c>
      <c r="C10" s="16">
        <v>2637</v>
      </c>
      <c r="D10" s="14">
        <f t="shared" si="0"/>
        <v>72.365532381997795</v>
      </c>
    </row>
    <row r="11" spans="1:4" ht="21" customHeight="1" thickBot="1" x14ac:dyDescent="0.3">
      <c r="A11" s="9" t="s">
        <v>2</v>
      </c>
      <c r="B11" s="7">
        <v>283.2</v>
      </c>
      <c r="C11" s="7">
        <v>181.6</v>
      </c>
      <c r="D11" s="14">
        <f t="shared" si="0"/>
        <v>64.124293785310741</v>
      </c>
    </row>
    <row r="12" spans="1:4" ht="35.25" customHeight="1" thickBot="1" x14ac:dyDescent="0.3">
      <c r="A12" s="8" t="s">
        <v>14</v>
      </c>
      <c r="B12" s="2">
        <v>255.2</v>
      </c>
      <c r="C12" s="2">
        <v>174.2</v>
      </c>
      <c r="D12" s="14">
        <f t="shared" si="0"/>
        <v>68.260188087774296</v>
      </c>
    </row>
    <row r="13" spans="1:4" ht="50.25" customHeight="1" thickBot="1" x14ac:dyDescent="0.3">
      <c r="A13" s="9" t="s">
        <v>3</v>
      </c>
      <c r="B13" s="7">
        <v>256.7</v>
      </c>
      <c r="C13" s="7">
        <v>121.3</v>
      </c>
      <c r="D13" s="14">
        <f t="shared" si="0"/>
        <v>47.253603428126219</v>
      </c>
    </row>
    <row r="14" spans="1:4" ht="20.25" customHeight="1" thickBot="1" x14ac:dyDescent="0.3">
      <c r="A14" s="9" t="s">
        <v>21</v>
      </c>
      <c r="B14" s="7">
        <v>1415</v>
      </c>
      <c r="C14" s="7">
        <v>1414.1</v>
      </c>
      <c r="D14" s="14">
        <f t="shared" si="0"/>
        <v>99.936395759717314</v>
      </c>
    </row>
    <row r="15" spans="1:4" ht="21" customHeight="1" thickBot="1" x14ac:dyDescent="0.3">
      <c r="A15" s="9" t="s">
        <v>4</v>
      </c>
      <c r="B15" s="15">
        <v>255</v>
      </c>
      <c r="C15" s="15">
        <v>57</v>
      </c>
      <c r="D15" s="14">
        <f t="shared" si="0"/>
        <v>22.352941176470591</v>
      </c>
    </row>
    <row r="16" spans="1:4" ht="30" customHeight="1" thickBot="1" x14ac:dyDescent="0.3">
      <c r="A16" s="9" t="s">
        <v>5</v>
      </c>
      <c r="B16" s="7">
        <v>23011.200000000001</v>
      </c>
      <c r="C16" s="7">
        <v>8104.6</v>
      </c>
      <c r="D16" s="14">
        <f t="shared" si="0"/>
        <v>35.220240578500906</v>
      </c>
    </row>
    <row r="17" spans="1:4" ht="33" customHeight="1" thickBot="1" x14ac:dyDescent="0.3">
      <c r="A17" s="8" t="s">
        <v>14</v>
      </c>
      <c r="B17" s="2">
        <v>3121.7</v>
      </c>
      <c r="C17" s="2">
        <v>1937.3</v>
      </c>
      <c r="D17" s="14">
        <f t="shared" si="0"/>
        <v>62.059134445974948</v>
      </c>
    </row>
    <row r="18" spans="1:4" ht="34.5" customHeight="1" thickBot="1" x14ac:dyDescent="0.3">
      <c r="A18" s="9" t="s">
        <v>15</v>
      </c>
      <c r="B18" s="15">
        <v>6028.9</v>
      </c>
      <c r="C18" s="15">
        <v>2686</v>
      </c>
      <c r="D18" s="14">
        <f t="shared" si="0"/>
        <v>44.552074176052017</v>
      </c>
    </row>
    <row r="19" spans="1:4" ht="36" customHeight="1" thickBot="1" x14ac:dyDescent="0.3">
      <c r="A19" s="8" t="s">
        <v>14</v>
      </c>
      <c r="B19" s="2">
        <v>0</v>
      </c>
      <c r="C19" s="2">
        <v>0</v>
      </c>
      <c r="D19" s="14" t="e">
        <f t="shared" si="0"/>
        <v>#DIV/0!</v>
      </c>
    </row>
    <row r="20" spans="1:4" ht="19.5" customHeight="1" thickBot="1" x14ac:dyDescent="0.3">
      <c r="A20" s="9" t="s">
        <v>6</v>
      </c>
      <c r="B20" s="15">
        <v>1637.8</v>
      </c>
      <c r="C20" s="15">
        <v>149.69999999999999</v>
      </c>
      <c r="D20" s="14">
        <f t="shared" si="0"/>
        <v>9.1403101721821951</v>
      </c>
    </row>
    <row r="21" spans="1:4" ht="37.5" customHeight="1" thickBot="1" x14ac:dyDescent="0.3">
      <c r="A21" s="9" t="s">
        <v>20</v>
      </c>
      <c r="B21" s="7">
        <v>1</v>
      </c>
      <c r="C21" s="7">
        <v>0</v>
      </c>
      <c r="D21" s="14">
        <f t="shared" si="0"/>
        <v>0</v>
      </c>
    </row>
    <row r="22" spans="1:4" ht="24.75" customHeight="1" thickBot="1" x14ac:dyDescent="0.3">
      <c r="A22" s="9" t="s">
        <v>16</v>
      </c>
      <c r="B22" s="7">
        <f>SUM(B5-B8)</f>
        <v>198816.4</v>
      </c>
      <c r="C22" s="7">
        <f>SUM(C5-C8)</f>
        <v>-18748</v>
      </c>
      <c r="D22" s="14"/>
    </row>
    <row r="23" spans="1:4" ht="36.75" customHeight="1" thickBot="1" x14ac:dyDescent="0.3">
      <c r="A23" s="8" t="s">
        <v>22</v>
      </c>
      <c r="B23" s="2">
        <v>2</v>
      </c>
      <c r="C23" s="2">
        <v>2</v>
      </c>
      <c r="D23" s="14">
        <f t="shared" si="0"/>
        <v>100</v>
      </c>
    </row>
    <row r="24" spans="1:4" ht="35.25" customHeight="1" thickBot="1" x14ac:dyDescent="0.3">
      <c r="A24" s="8" t="s">
        <v>14</v>
      </c>
      <c r="B24" s="2">
        <v>2068</v>
      </c>
      <c r="C24" s="2">
        <v>1318.9</v>
      </c>
      <c r="D24" s="14">
        <f t="shared" si="0"/>
        <v>63.776595744680854</v>
      </c>
    </row>
    <row r="25" spans="1:4" ht="59.25" customHeight="1" thickBot="1" x14ac:dyDescent="0.3">
      <c r="A25" s="22" t="s">
        <v>25</v>
      </c>
      <c r="B25" s="2">
        <v>4</v>
      </c>
      <c r="C25" s="2">
        <v>4</v>
      </c>
      <c r="D25" s="14">
        <f t="shared" si="0"/>
        <v>100</v>
      </c>
    </row>
    <row r="26" spans="1:4" ht="30.75" customHeight="1" thickBot="1" x14ac:dyDescent="0.3">
      <c r="A26" s="19" t="s">
        <v>26</v>
      </c>
      <c r="B26" s="21">
        <v>1576</v>
      </c>
      <c r="C26" s="21">
        <v>1318.1</v>
      </c>
      <c r="D26" s="20">
        <f t="shared" si="0"/>
        <v>83.635786802030452</v>
      </c>
    </row>
    <row r="27" spans="1:4" ht="3" customHeight="1" x14ac:dyDescent="0.25">
      <c r="A27" s="10"/>
    </row>
    <row r="28" spans="1:4" ht="15.75" hidden="1" x14ac:dyDescent="0.25">
      <c r="A28" s="10"/>
    </row>
    <row r="29" spans="1:4" ht="15.75" hidden="1" x14ac:dyDescent="0.25">
      <c r="A29" s="10"/>
    </row>
    <row r="30" spans="1:4" ht="15.75" hidden="1" x14ac:dyDescent="0.25">
      <c r="A30" s="10"/>
    </row>
    <row r="31" spans="1:4" ht="15.75" hidden="1" x14ac:dyDescent="0.25">
      <c r="A31" s="12"/>
    </row>
    <row r="32" spans="1:4" ht="15.75" hidden="1" x14ac:dyDescent="0.25">
      <c r="A32" s="12"/>
    </row>
    <row r="33" spans="1:3" ht="15.75" x14ac:dyDescent="0.25">
      <c r="A33" s="11" t="s">
        <v>19</v>
      </c>
    </row>
    <row r="34" spans="1:3" ht="16.5" customHeight="1" x14ac:dyDescent="0.25">
      <c r="A34" s="11" t="s">
        <v>17</v>
      </c>
      <c r="C34" s="1" t="s">
        <v>18</v>
      </c>
    </row>
  </sheetData>
  <mergeCells count="2">
    <mergeCell ref="A1:D1"/>
    <mergeCell ref="A2:D2"/>
  </mergeCells>
  <pageMargins left="0.51181102362204722" right="0.51181102362204722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2023-11-21T07:59:55Z</dcterms:modified>
</cp:coreProperties>
</file>