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/>
  <c r="D19" i="4" l="1"/>
  <c r="D6" i="4"/>
  <c r="C5" i="4"/>
  <c r="D20" i="4"/>
  <c r="D13" i="4"/>
  <c r="B8" i="4" l="1"/>
  <c r="B22" i="4" s="1"/>
  <c r="B5" i="4"/>
  <c r="D5" i="4" s="1"/>
  <c r="D17" i="4"/>
  <c r="D14" i="4"/>
  <c r="D15" i="4" l="1"/>
  <c r="C8" i="4" l="1"/>
  <c r="D9" i="4"/>
  <c r="C22" i="4" l="1"/>
  <c r="D8" i="4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<sst xmlns="http://schemas.openxmlformats.org/spreadsheetml/2006/main" count="30" uniqueCount="26">
  <si>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</si>
  <si>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</si>
  <si>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</si>
  <si>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</si>
  <si>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</si>
  <si>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</si>
  <si>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</si>
  <si>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</si>
  <si>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</si>
  <si>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</si>
  <si>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</si>
  <si>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</si>
  <si>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</si>
  <si>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</si>
  <si>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</si>
  <si>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</si>
  <si>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</si>
  <si>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</si>
  <si>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</si>
  <si>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</si>
  <si>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</si>
  <si>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</si>
  <si>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РУССКО-БУЙЛОВСКОГО СЕЛЬСКОГО ПОСЕЛЕНИЯ ПАЛОВСКОГО МУНИЦИПАЛЬНОГО РАЙОНА ВОРОНЕЖСКОЙ ОБЛАСТИ ЗА 1 КВАРТАЛ 2019 ГОДА.</t>
  </si>
  <si>
    <t>Исполнено за 1 кв. 2019 г.</t>
  </si>
  <si>
    <t>Численность муниципальных служащих за 1 квартал 2019 года</t>
  </si>
  <si>
    <t>Численность работников муниципальных учреждений за 1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</si>
</sst>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E37" sqref="E37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5" t="s">
        <v>9</v>
      </c>
      <c r="B1" s="15"/>
      <c r="C1" s="15"/>
      <c r="D1" s="15"/>
    </row>
    <row r="2" spans="1:4" ht="32.25" customHeight="1" x14ac:dyDescent="0.25">
      <c r="A2" s="16" t="s">
        <v>22</v>
      </c>
      <c r="B2" s="16"/>
      <c r="C2" s="16"/>
      <c r="D2" s="16"/>
    </row>
    <row r="3" spans="1:4" ht="15.75" thickBot="1" x14ac:dyDescent="0.3">
      <c r="A3" s="3"/>
    </row>
    <row r="4" spans="1:4" ht="33" customHeight="1" thickBot="1" x14ac:dyDescent="0.3">
      <c r="A4" s="4" t="s">
        <v>10</v>
      </c>
      <c r="B4" s="5" t="s">
        <v>11</v>
      </c>
      <c r="C4" s="5" t="s">
        <v>23</v>
      </c>
      <c r="D4" s="13" t="s">
        <v>12</v>
      </c>
    </row>
    <row r="5" spans="1:4" ht="18.75" customHeight="1" thickBot="1" x14ac:dyDescent="0.3">
      <c r="A5" s="6" t="s">
        <v>0</v>
      </c>
      <c r="B5" s="7">
        <f>SUM(B6:B7)</f>
        <v>13381.1</v>
      </c>
      <c r="C5" s="7">
        <f>SUM(C6:C7)</f>
        <v>3255.3199999999997</v>
      </c>
      <c r="D5" s="14">
        <f>SUM(C5/B5*100)</f>
        <v>24.327745850490615</v>
      </c>
    </row>
    <row r="6" spans="1:4" ht="18.75" customHeight="1" thickBot="1" x14ac:dyDescent="0.3">
      <c r="A6" s="8" t="s">
        <v>13</v>
      </c>
      <c r="B6" s="2">
        <v>12343.2</v>
      </c>
      <c r="C6" s="2">
        <v>2919.12</v>
      </c>
      <c r="D6" s="14">
        <f t="shared" ref="D6:D24" si="0">SUM(C6/B6*100)</f>
        <v>23.649620843865446</v>
      </c>
    </row>
    <row r="7" spans="1:4" ht="20.25" customHeight="1" thickBot="1" x14ac:dyDescent="0.3">
      <c r="A7" s="8" t="s">
        <v>14</v>
      </c>
      <c r="B7" s="2">
        <v>1037.9000000000001</v>
      </c>
      <c r="C7" s="2">
        <v>336.2</v>
      </c>
      <c r="D7" s="14">
        <f t="shared" si="0"/>
        <v>32.392330667694381</v>
      </c>
    </row>
    <row r="8" spans="1:4" ht="18.75" customHeight="1" thickBot="1" x14ac:dyDescent="0.3">
      <c r="A8" s="6" t="s">
        <v>8</v>
      </c>
      <c r="B8" s="7">
        <f>SUM(B9+B11+B13+B14+B15+B17+B19+B20)+B21</f>
        <v>15046.000000000002</v>
      </c>
      <c r="C8" s="7">
        <f>SUM(C9+C11+C13+C14+C15+C17+C19+C20)</f>
        <v>4039.3999999999996</v>
      </c>
      <c r="D8" s="14">
        <f t="shared" si="0"/>
        <v>26.847002525588191</v>
      </c>
    </row>
    <row r="9" spans="1:4" ht="23.25" customHeight="1" thickBot="1" x14ac:dyDescent="0.3">
      <c r="A9" s="9" t="s">
        <v>1</v>
      </c>
      <c r="B9" s="7">
        <v>4973.3</v>
      </c>
      <c r="C9" s="7">
        <v>1280.0999999999999</v>
      </c>
      <c r="D9" s="14">
        <f t="shared" si="0"/>
        <v>25.739448655822088</v>
      </c>
    </row>
    <row r="10" spans="1:4" ht="31.5" customHeight="1" thickBot="1" x14ac:dyDescent="0.3">
      <c r="A10" s="8" t="s">
        <v>15</v>
      </c>
      <c r="B10" s="2">
        <v>3529.8</v>
      </c>
      <c r="C10" s="2">
        <v>800.1</v>
      </c>
      <c r="D10" s="14">
        <f t="shared" si="0"/>
        <v>22.66700662927078</v>
      </c>
    </row>
    <row r="11" spans="1:4" ht="21" customHeight="1" thickBot="1" x14ac:dyDescent="0.3">
      <c r="A11" s="9" t="s">
        <v>2</v>
      </c>
      <c r="B11" s="7">
        <v>196.9</v>
      </c>
      <c r="C11" s="7">
        <v>49.2</v>
      </c>
      <c r="D11" s="14">
        <f t="shared" si="0"/>
        <v>24.987303199593704</v>
      </c>
    </row>
    <row r="12" spans="1:4" ht="35.25" customHeight="1" thickBot="1" x14ac:dyDescent="0.3">
      <c r="A12" s="8" t="s">
        <v>15</v>
      </c>
      <c r="B12" s="2">
        <v>176.3</v>
      </c>
      <c r="C12" s="2">
        <v>43.6</v>
      </c>
      <c r="D12" s="14">
        <f t="shared" si="0"/>
        <v>24.730572887124218</v>
      </c>
    </row>
    <row r="13" spans="1:4" ht="50.25" customHeight="1" thickBot="1" x14ac:dyDescent="0.3">
      <c r="A13" s="9" t="s">
        <v>3</v>
      </c>
      <c r="B13" s="7">
        <v>10</v>
      </c>
      <c r="C13" s="7">
        <v>0</v>
      </c>
      <c r="D13" s="14">
        <f t="shared" si="0"/>
        <v>0</v>
      </c>
    </row>
    <row r="14" spans="1:4" ht="21" customHeight="1" thickBot="1" x14ac:dyDescent="0.3">
      <c r="A14" s="9" t="s">
        <v>4</v>
      </c>
      <c r="B14" s="7">
        <v>392.8</v>
      </c>
      <c r="C14" s="7">
        <v>0</v>
      </c>
      <c r="D14" s="14">
        <f t="shared" si="0"/>
        <v>0</v>
      </c>
    </row>
    <row r="15" spans="1:4" ht="30" customHeight="1" thickBot="1" x14ac:dyDescent="0.3">
      <c r="A15" s="9" t="s">
        <v>5</v>
      </c>
      <c r="B15" s="7">
        <v>4574.2</v>
      </c>
      <c r="C15" s="7">
        <v>1132.0999999999999</v>
      </c>
      <c r="D15" s="14">
        <f t="shared" si="0"/>
        <v>24.749683004678413</v>
      </c>
    </row>
    <row r="16" spans="1:4" ht="33" customHeight="1" thickBot="1" x14ac:dyDescent="0.3">
      <c r="A16" s="8" t="s">
        <v>15</v>
      </c>
      <c r="B16" s="2">
        <v>1294.7</v>
      </c>
      <c r="C16" s="2">
        <v>430.6</v>
      </c>
      <c r="D16" s="14">
        <f t="shared" si="0"/>
        <v>33.258669962153398</v>
      </c>
    </row>
    <row r="17" spans="1:4" ht="34.5" customHeight="1" thickBot="1" x14ac:dyDescent="0.3">
      <c r="A17" s="9" t="s">
        <v>16</v>
      </c>
      <c r="B17" s="7">
        <v>4803.1000000000004</v>
      </c>
      <c r="C17" s="7">
        <v>1562</v>
      </c>
      <c r="D17" s="14">
        <f t="shared" si="0"/>
        <v>32.52066373800254</v>
      </c>
    </row>
    <row r="18" spans="1:4" ht="36" customHeight="1" thickBot="1" x14ac:dyDescent="0.3">
      <c r="A18" s="8" t="s">
        <v>15</v>
      </c>
      <c r="B18" s="2">
        <v>2646.4</v>
      </c>
      <c r="C18" s="2">
        <v>667.3</v>
      </c>
      <c r="D18" s="14">
        <f t="shared" si="0"/>
        <v>25.215386940749696</v>
      </c>
    </row>
    <row r="19" spans="1:4" ht="24" customHeight="1" thickBot="1" x14ac:dyDescent="0.3">
      <c r="A19" s="9" t="s">
        <v>6</v>
      </c>
      <c r="B19" s="7">
        <v>90.1</v>
      </c>
      <c r="C19" s="7">
        <v>16</v>
      </c>
      <c r="D19" s="14">
        <f t="shared" si="0"/>
        <v>17.758046614872367</v>
      </c>
    </row>
    <row r="20" spans="1:4" ht="19.5" customHeight="1" thickBot="1" x14ac:dyDescent="0.3">
      <c r="A20" s="9" t="s">
        <v>7</v>
      </c>
      <c r="B20" s="7">
        <v>4.5999999999999996</v>
      </c>
      <c r="C20" s="7">
        <v>0</v>
      </c>
      <c r="D20" s="14">
        <f t="shared" si="0"/>
        <v>0</v>
      </c>
    </row>
    <row r="21" spans="1:4" ht="37.5" customHeight="1" thickBot="1" x14ac:dyDescent="0.3">
      <c r="A21" s="9" t="s">
        <v>21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17</v>
      </c>
      <c r="B22" s="7">
        <f>SUM(B5-B8)</f>
        <v>-1664.9000000000015</v>
      </c>
      <c r="C22" s="7">
        <f>SUM(C5-C8)</f>
        <v>-784.07999999999993</v>
      </c>
      <c r="D22" s="14"/>
    </row>
    <row r="23" spans="1:4" ht="36.75" customHeight="1" thickBot="1" x14ac:dyDescent="0.3">
      <c r="A23" s="8" t="s">
        <v>24</v>
      </c>
      <c r="B23" s="2">
        <v>3</v>
      </c>
      <c r="C23" s="2">
        <v>3</v>
      </c>
      <c r="D23" s="14">
        <f t="shared" si="0"/>
        <v>100</v>
      </c>
    </row>
    <row r="24" spans="1:4" ht="35.25" customHeight="1" thickBot="1" x14ac:dyDescent="0.3">
      <c r="A24" s="8" t="s">
        <v>15</v>
      </c>
      <c r="B24" s="2">
        <v>1192</v>
      </c>
      <c r="C24" s="2">
        <v>360.7</v>
      </c>
      <c r="D24" s="14">
        <f t="shared" si="0"/>
        <v>30.260067114093957</v>
      </c>
    </row>
    <row r="25" spans="1:4" ht="51.75" customHeight="1" thickBot="1" x14ac:dyDescent="0.3">
      <c r="A25" s="8" t="s">
        <v>25</v>
      </c>
      <c r="B25" s="2"/>
      <c r="C25" s="2">
        <v>25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20</v>
      </c>
    </row>
    <row r="34" spans="1:3" ht="16.5" customHeight="1" x14ac:dyDescent="0.25">
      <c r="A34" s="11" t="s">
        <v>18</v>
      </c>
      <c r="C34" s="1" t="s">
        <v>19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2019-04-26T06:33:04Z</dcterms:modified>
</cp:coreProperties>
</file>