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65" windowWidth="15120" windowHeight="705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C5" i="4"/>
  <c r="D20" i="4"/>
  <c r="D13" i="4"/>
  <c r="C8" i="4" l="1"/>
  <c r="B5" i="4"/>
  <c r="D5" i="4" s="1"/>
  <c r="D17" i="4"/>
  <c r="D14" i="4"/>
  <c r="B8" i="4" l="1"/>
  <c r="B22" i="4" s="1"/>
  <c r="D15" i="4"/>
  <c r="D9" i="4" l="1"/>
  <c r="C22" i="4" l="1"/>
  <c r="D8" i="4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<sst xmlns="http://schemas.openxmlformats.org/spreadsheetml/2006/main" count="30" uniqueCount="26">
  <si>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</si>
  <si>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</si>
  <si>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</si>
  <si>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</si>
  <si>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</si>
  <si>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</si>
  <si>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</si>
  <si>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</si>
  <si>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</si>
  <si>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</si>
  <si>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</si>
  <si>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</si>
  <si>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</si>
  <si>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</si>
  <si>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</si>
  <si>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</si>
  <si>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</si>
  <si>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</si>
  <si>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</si>
  <si>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</si>
  <si>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</si>
  <si>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</si>
  <si>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2 КВАРТАЛ 2022 ГОДА.</t>
  </si>
  <si>
    <t>Исполнено за 2 кв. 2022 г.</t>
  </si>
  <si>
    <t>Численность муниципальных служащих за 2 квартал 2022 года</t>
  </si>
  <si>
    <t>Численность работников муниципальных учреждений за 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</si>
</sst>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11" sqref="C11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7" t="s">
        <v>9</v>
      </c>
      <c r="B1" s="17"/>
      <c r="C1" s="17"/>
      <c r="D1" s="17"/>
    </row>
    <row r="2" spans="1:4" ht="32.25" customHeight="1" x14ac:dyDescent="0.25">
      <c r="A2" s="18" t="s">
        <v>22</v>
      </c>
      <c r="B2" s="18"/>
      <c r="C2" s="18"/>
      <c r="D2" s="18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f>SUM(B6:B7)</f>
        <v>24144.9</v>
      </c>
      <c r="C5" s="14">
        <f>SUM(C6:C7)</f>
        <v>12284.1</v>
      </c>
      <c r="D5" s="14">
        <f>SUM(C5/B5*100)</f>
        <v>50.876582632357135</v>
      </c>
    </row>
    <row r="6" spans="1:4" ht="18.75" customHeight="1" thickBot="1" x14ac:dyDescent="0.3">
      <c r="A6" s="8" t="s">
        <v>13</v>
      </c>
      <c r="B6" s="2">
        <v>15613.8</v>
      </c>
      <c r="C6" s="2">
        <v>10809.9</v>
      </c>
      <c r="D6" s="14">
        <f t="shared" ref="D6:D24" si="0">SUM(C6/B6*100)</f>
        <v>69.232986204511391</v>
      </c>
    </row>
    <row r="7" spans="1:4" ht="20.25" customHeight="1" thickBot="1" x14ac:dyDescent="0.3">
      <c r="A7" s="8" t="s">
        <v>14</v>
      </c>
      <c r="B7" s="2">
        <v>8531.1</v>
      </c>
      <c r="C7" s="2">
        <v>1474.2</v>
      </c>
      <c r="D7" s="14">
        <f t="shared" si="0"/>
        <v>17.28030382951788</v>
      </c>
    </row>
    <row r="8" spans="1:4" ht="18.75" customHeight="1" thickBot="1" x14ac:dyDescent="0.3">
      <c r="A8" s="6" t="s">
        <v>8</v>
      </c>
      <c r="B8" s="7">
        <f>SUM(B9+B11+B13+B14+B15+B17+B19+B20)+B21</f>
        <v>28327.599999999999</v>
      </c>
      <c r="C8" s="7">
        <f>SUM(C9+C11+C13+C14+C15+C17+C19+C20+C21)</f>
        <v>11001.2</v>
      </c>
      <c r="D8" s="14">
        <f t="shared" si="0"/>
        <v>38.835623208461016</v>
      </c>
    </row>
    <row r="9" spans="1:4" ht="23.25" customHeight="1" thickBot="1" x14ac:dyDescent="0.3">
      <c r="A9" s="9" t="s">
        <v>1</v>
      </c>
      <c r="B9" s="7">
        <v>11229.7</v>
      </c>
      <c r="C9" s="7">
        <v>5326.9</v>
      </c>
      <c r="D9" s="14">
        <f t="shared" si="0"/>
        <v>47.43581751961316</v>
      </c>
    </row>
    <row r="10" spans="1:4" ht="31.5" customHeight="1" thickBot="1" x14ac:dyDescent="0.3">
      <c r="A10" s="8" t="s">
        <v>15</v>
      </c>
      <c r="B10" s="2">
        <v>3978.8</v>
      </c>
      <c r="C10" s="2">
        <v>2067.1999999999998</v>
      </c>
      <c r="D10" s="14">
        <f t="shared" si="0"/>
        <v>51.955363426158627</v>
      </c>
    </row>
    <row r="11" spans="1:4" ht="21" customHeight="1" thickBot="1" x14ac:dyDescent="0.3">
      <c r="A11" s="9" t="s">
        <v>2</v>
      </c>
      <c r="B11" s="7">
        <v>233.8</v>
      </c>
      <c r="C11" s="7">
        <v>116.8</v>
      </c>
      <c r="D11" s="14">
        <f t="shared" si="0"/>
        <v>49.957228400342167</v>
      </c>
    </row>
    <row r="12" spans="1:4" ht="35.25" customHeight="1" thickBot="1" x14ac:dyDescent="0.3">
      <c r="A12" s="8" t="s">
        <v>15</v>
      </c>
      <c r="B12" s="2">
        <v>212.8</v>
      </c>
      <c r="C12" s="2">
        <v>107.9</v>
      </c>
      <c r="D12" s="14">
        <f t="shared" si="0"/>
        <v>50.704887218045116</v>
      </c>
    </row>
    <row r="13" spans="1:4" ht="50.25" customHeight="1" thickBot="1" x14ac:dyDescent="0.3">
      <c r="A13" s="9" t="s">
        <v>3</v>
      </c>
      <c r="B13" s="7">
        <v>70</v>
      </c>
      <c r="C13" s="7">
        <v>63.7</v>
      </c>
      <c r="D13" s="14">
        <f t="shared" si="0"/>
        <v>91</v>
      </c>
    </row>
    <row r="14" spans="1:4" ht="21" customHeight="1" thickBot="1" x14ac:dyDescent="0.3">
      <c r="A14" s="9" t="s">
        <v>4</v>
      </c>
      <c r="B14" s="15">
        <v>1217.2</v>
      </c>
      <c r="C14" s="15">
        <v>539.20000000000005</v>
      </c>
      <c r="D14" s="14">
        <f t="shared" si="0"/>
        <v>44.29838974696024</v>
      </c>
    </row>
    <row r="15" spans="1:4" ht="30" customHeight="1" thickBot="1" x14ac:dyDescent="0.3">
      <c r="A15" s="9" t="s">
        <v>5</v>
      </c>
      <c r="B15" s="15">
        <v>15188.3</v>
      </c>
      <c r="C15" s="15">
        <v>4754.6000000000004</v>
      </c>
      <c r="D15" s="14">
        <f t="shared" si="0"/>
        <v>31.3043592765484</v>
      </c>
    </row>
    <row r="16" spans="1:4" ht="33" customHeight="1" thickBot="1" x14ac:dyDescent="0.3">
      <c r="A16" s="8" t="s">
        <v>15</v>
      </c>
      <c r="B16" s="16">
        <v>2214.3000000000002</v>
      </c>
      <c r="C16" s="16">
        <v>1345.6</v>
      </c>
      <c r="D16" s="14">
        <f t="shared" si="0"/>
        <v>60.768640202321265</v>
      </c>
    </row>
    <row r="17" spans="1:4" ht="34.5" customHeight="1" thickBot="1" x14ac:dyDescent="0.3">
      <c r="A17" s="9" t="s">
        <v>16</v>
      </c>
      <c r="B17" s="15">
        <v>82.6</v>
      </c>
      <c r="C17" s="15">
        <v>0.9</v>
      </c>
      <c r="D17" s="14">
        <f t="shared" si="0"/>
        <v>1.089588377723971</v>
      </c>
    </row>
    <row r="18" spans="1:4" ht="36" customHeight="1" thickBot="1" x14ac:dyDescent="0.3">
      <c r="A18" s="8" t="s">
        <v>15</v>
      </c>
      <c r="B18" s="2">
        <v>0.7</v>
      </c>
      <c r="C18" s="2">
        <v>0</v>
      </c>
      <c r="D18" s="14">
        <f t="shared" si="0"/>
        <v>0</v>
      </c>
    </row>
    <row r="19" spans="1:4" ht="24" customHeight="1" thickBot="1" x14ac:dyDescent="0.3">
      <c r="A19" s="9" t="s">
        <v>6</v>
      </c>
      <c r="B19" s="15">
        <v>0</v>
      </c>
      <c r="C19" s="15">
        <v>0</v>
      </c>
      <c r="D19" s="14" t="e">
        <f t="shared" si="0"/>
        <v>#DIV/0!</v>
      </c>
    </row>
    <row r="20" spans="1:4" ht="19.5" customHeight="1" thickBot="1" x14ac:dyDescent="0.3">
      <c r="A20" s="9" t="s">
        <v>7</v>
      </c>
      <c r="B20" s="15">
        <v>305</v>
      </c>
      <c r="C20" s="15">
        <v>199.1</v>
      </c>
      <c r="D20" s="14">
        <f t="shared" si="0"/>
        <v>65.278688524590166</v>
      </c>
    </row>
    <row r="21" spans="1:4" ht="37.5" customHeight="1" thickBot="1" x14ac:dyDescent="0.3">
      <c r="A21" s="9" t="s">
        <v>21</v>
      </c>
      <c r="B21" s="7">
        <v>1</v>
      </c>
      <c r="C21" s="7">
        <v>0</v>
      </c>
      <c r="D21" s="14">
        <f t="shared" si="0"/>
        <v>0</v>
      </c>
    </row>
    <row r="22" spans="1:4" ht="24.75" customHeight="1" thickBot="1" x14ac:dyDescent="0.3">
      <c r="A22" s="9" t="s">
        <v>17</v>
      </c>
      <c r="B22" s="7">
        <f>SUM(B5-B8)</f>
        <v>-4182.6999999999971</v>
      </c>
      <c r="C22" s="7">
        <f>SUM(C5-C8)</f>
        <v>1282.8999999999996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2</v>
      </c>
      <c r="D23" s="14">
        <f t="shared" si="0"/>
        <v>66.666666666666657</v>
      </c>
    </row>
    <row r="24" spans="1:4" ht="35.25" customHeight="1" thickBot="1" x14ac:dyDescent="0.3">
      <c r="A24" s="8" t="s">
        <v>15</v>
      </c>
      <c r="B24" s="2">
        <v>1659</v>
      </c>
      <c r="C24" s="2">
        <v>949.9</v>
      </c>
      <c r="D24" s="14">
        <f t="shared" si="0"/>
        <v>57.257383966244724</v>
      </c>
    </row>
    <row r="25" spans="1:4" ht="51.75" customHeight="1" thickBot="1" x14ac:dyDescent="0.3">
      <c r="A25" s="8" t="s">
        <v>25</v>
      </c>
      <c r="B25" s="2">
        <v>13</v>
      </c>
      <c r="C25" s="2">
        <v>13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2022-08-11T08:35:05Z</dcterms:modified>
</cp:coreProperties>
</file>